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J176" i="1"/>
  <c r="I176" i="1"/>
  <c r="H176" i="1"/>
  <c r="L157" i="1"/>
  <c r="F157" i="1"/>
  <c r="G138" i="1"/>
  <c r="H119" i="1"/>
  <c r="F119" i="1"/>
  <c r="J100" i="1"/>
  <c r="H100" i="1"/>
  <c r="F100" i="1"/>
  <c r="J81" i="1"/>
  <c r="H81" i="1"/>
  <c r="G81" i="1"/>
  <c r="F81" i="1"/>
  <c r="J62" i="1"/>
  <c r="H43" i="1"/>
  <c r="F43" i="1"/>
  <c r="F24" i="1"/>
  <c r="J119" i="1"/>
  <c r="J195" i="1"/>
  <c r="H195" i="1"/>
  <c r="G195" i="1"/>
  <c r="F195" i="1"/>
  <c r="H157" i="1"/>
  <c r="J157" i="1"/>
  <c r="I138" i="1"/>
  <c r="F138" i="1"/>
  <c r="H138" i="1"/>
  <c r="J138" i="1"/>
  <c r="G119" i="1"/>
  <c r="L119" i="1"/>
  <c r="I119" i="1"/>
  <c r="L100" i="1"/>
  <c r="I100" i="1"/>
  <c r="G100" i="1"/>
  <c r="H62" i="1"/>
  <c r="L62" i="1"/>
  <c r="G62" i="1"/>
  <c r="I62" i="1"/>
  <c r="F62" i="1"/>
  <c r="J43" i="1"/>
  <c r="L43" i="1"/>
  <c r="I43" i="1"/>
  <c r="G43" i="1"/>
  <c r="J24" i="1"/>
  <c r="L24" i="1"/>
  <c r="I24" i="1"/>
  <c r="H24" i="1"/>
  <c r="G24" i="1"/>
  <c r="L176" i="1"/>
  <c r="F196" i="1" l="1"/>
  <c r="H196" i="1"/>
  <c r="G196" i="1"/>
  <c r="J196" i="1"/>
  <c r="L196" i="1"/>
  <c r="I196" i="1"/>
</calcChain>
</file>

<file path=xl/sharedStrings.xml><?xml version="1.0" encoding="utf-8"?>
<sst xmlns="http://schemas.openxmlformats.org/spreadsheetml/2006/main" count="304" uniqueCount="103">
  <si>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</si>
  <si>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</si>
  <si>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</si>
  <si>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</si>
  <si>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</si>
  <si>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</si>
  <si>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</si>
  <si>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</si>
  <si>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</si>
  <si>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</si>
  <si>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</si>
  <si>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</si>
  <si>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</si>
  <si>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</si>
  <si>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</si>
  <si>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</si>
  <si>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</si>
  <si>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</si>
  <si>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</si>
  <si>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</si>
  <si>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</si>
  <si>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</si>
  <si>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</si>
  <si>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</si>
  <si>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</si>
  <si>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</si>
  <si>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</si>
  <si>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</si>
  <si>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</si>
  <si>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</si>
  <si>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</si>
  <si>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</si>
  <si>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</si>
  <si>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</si>
  <si>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</si>
  <si>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</si>
  <si>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</si>
  <si>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</si>
  <si>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</si>
  <si>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Трясиновская СШ</t>
  </si>
  <si>
    <t>директор школы</t>
  </si>
  <si>
    <t>Марчукова Г.А.</t>
  </si>
  <si>
    <t>131/2017м</t>
  </si>
  <si>
    <t>77-2/2022/332/2017м</t>
  </si>
  <si>
    <t>171/2017м</t>
  </si>
  <si>
    <t>Чай с сахаром</t>
  </si>
  <si>
    <t>Хлеб пшеничный</t>
  </si>
  <si>
    <t>701/2010м</t>
  </si>
  <si>
    <t>Каша молочная жидкая манная, с маслом и сахаром</t>
  </si>
  <si>
    <t>181/2017м</t>
  </si>
  <si>
    <t>Блинчики (оладьи) с молоком сгущенным</t>
  </si>
  <si>
    <t>396/2017м</t>
  </si>
  <si>
    <t>Какао с молоком</t>
  </si>
  <si>
    <t>фрукт</t>
  </si>
  <si>
    <t>Фрукт свежий (яблоко)</t>
  </si>
  <si>
    <t>338/2017м</t>
  </si>
  <si>
    <t>47/2017м</t>
  </si>
  <si>
    <t>Картофель отварной с маслом</t>
  </si>
  <si>
    <t>125/2017м</t>
  </si>
  <si>
    <t>Компот из сухофруктов</t>
  </si>
  <si>
    <t>Овощи в нарезке по сезону (огурец)</t>
  </si>
  <si>
    <t>70/71/2017м</t>
  </si>
  <si>
    <t>Биточки, котлеты куриные из п/ф высокой степени готовности с соусом</t>
  </si>
  <si>
    <t>Макароны отварные с маслом</t>
  </si>
  <si>
    <t>203/2017м</t>
  </si>
  <si>
    <t>Чай с сахаром и лимоном</t>
  </si>
  <si>
    <t>Свекла отварная с растительным маслом</t>
  </si>
  <si>
    <t>52/2017м</t>
  </si>
  <si>
    <t>Каша  молочная жидкая из хлопьев овсяных с сахаром и маслом</t>
  </si>
  <si>
    <t>182/2017м</t>
  </si>
  <si>
    <t>Сдобное изделие сладкое</t>
  </si>
  <si>
    <t>п.т.</t>
  </si>
  <si>
    <t>Котлеты домашние из п/ф высокой степени готовности с соусом</t>
  </si>
  <si>
    <t>Винегрет овощной</t>
  </si>
  <si>
    <t>67/2017</t>
  </si>
  <si>
    <t>Котлеты печеночные из п/ф высокой степени готовности с маслом</t>
  </si>
  <si>
    <t>77/6/2022</t>
  </si>
  <si>
    <t>77/1/2022/54-3сс/2022н</t>
  </si>
  <si>
    <t>54-2гн/2017м</t>
  </si>
  <si>
    <t>Капуста квашенная с растительным маслом</t>
  </si>
  <si>
    <t>54-1хн/2022н</t>
  </si>
  <si>
    <t>54-3гн/2022н</t>
  </si>
  <si>
    <t>Каша молочная "Дружба"</t>
  </si>
  <si>
    <t>54-16к/2022н</t>
  </si>
  <si>
    <t>Бутерброд с сыром 40/5/15</t>
  </si>
  <si>
    <t>3/2017м</t>
  </si>
  <si>
    <t>Гречка по купечески с мясом</t>
  </si>
  <si>
    <t>458/2002г</t>
  </si>
  <si>
    <t>Компот из свежих плодов</t>
  </si>
  <si>
    <t>342/2017м</t>
  </si>
  <si>
    <t>77-3/2022-331/2017м</t>
  </si>
  <si>
    <t>Каша гречневая  рассыпчатая с маслом</t>
  </si>
  <si>
    <t>Биточки,котлеты куриные из п/ф высокой степени готовности с соусом</t>
  </si>
  <si>
    <t>145/2017м</t>
  </si>
  <si>
    <t>54-2гн/2022н</t>
  </si>
  <si>
    <t>77-4/2022</t>
  </si>
  <si>
    <t>сладкое</t>
  </si>
  <si>
    <t xml:space="preserve">Котлеты мясокапустные из п/ф </t>
  </si>
  <si>
    <t>Овощи консервированные (зеленый горошек)</t>
  </si>
  <si>
    <t>Картофель тушенный с луком</t>
  </si>
  <si>
    <t>Котлеты рыбные из п/ф высокой степени готовности с соусом</t>
  </si>
  <si>
    <t>Овощи в нарезке по сезону (помидор)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</si>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</sst>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48</v>
      </c>
      <c r="F6" s="43">
        <v>200</v>
      </c>
      <c r="G6" s="43">
        <v>7.55</v>
      </c>
      <c r="H6" s="43">
        <v>9.74</v>
      </c>
      <c r="I6" s="43">
        <v>28.67</v>
      </c>
      <c r="J6" s="43">
        <v>232.54</v>
      </c>
      <c r="K6" s="44" t="s">
        <v>49</v>
      </c>
      <c r="L6" s="40">
        <v>35</v>
      </c>
    </row>
    <row r="7" spans="1:12" ht="15" x14ac:dyDescent="0.25">
      <c r="A7" s="23"/>
      <c r="B7" s="15"/>
      <c r="C7" s="11"/>
      <c r="D7" s="6" t="s">
        <v>96</v>
      </c>
      <c r="E7" s="42" t="s">
        <v>50</v>
      </c>
      <c r="F7" s="43">
        <v>70</v>
      </c>
      <c r="G7" s="43">
        <v>4.8</v>
      </c>
      <c r="H7" s="43">
        <v>4.78</v>
      </c>
      <c r="I7" s="43">
        <v>14.26</v>
      </c>
      <c r="J7" s="43">
        <v>119.26</v>
      </c>
      <c r="K7" s="44" t="s">
        <v>51</v>
      </c>
      <c r="L7" s="43">
        <v>25</v>
      </c>
    </row>
    <row r="8" spans="1:12" ht="25.5" x14ac:dyDescent="0.25">
      <c r="A8" s="23"/>
      <c r="B8" s="15"/>
      <c r="C8" s="11"/>
      <c r="D8" s="7" t="s">
        <v>22</v>
      </c>
      <c r="E8" s="42" t="s">
        <v>52</v>
      </c>
      <c r="F8" s="43">
        <v>200</v>
      </c>
      <c r="G8" s="43">
        <v>4.5599999999999996</v>
      </c>
      <c r="H8" s="43">
        <v>3.6</v>
      </c>
      <c r="I8" s="43">
        <v>12.67</v>
      </c>
      <c r="J8" s="43">
        <v>101.72</v>
      </c>
      <c r="K8" s="44" t="s">
        <v>78</v>
      </c>
      <c r="L8" s="43">
        <v>17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 t="s">
        <v>47</v>
      </c>
      <c r="L9" s="43">
        <v>3.32</v>
      </c>
    </row>
    <row r="10" spans="1:12" ht="15" x14ac:dyDescent="0.25">
      <c r="A10" s="23"/>
      <c r="B10" s="15"/>
      <c r="C10" s="11"/>
      <c r="D10" s="7" t="s">
        <v>24</v>
      </c>
      <c r="E10" s="42" t="s">
        <v>54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55</v>
      </c>
      <c r="L10" s="43">
        <v>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19.68</v>
      </c>
      <c r="H13" s="19">
        <f t="shared" si="0"/>
        <v>18.82</v>
      </c>
      <c r="I13" s="19">
        <f t="shared" si="0"/>
        <v>79.89</v>
      </c>
      <c r="J13" s="19">
        <f t="shared" si="0"/>
        <v>570.66</v>
      </c>
      <c r="K13" s="25"/>
      <c r="L13" s="19">
        <f t="shared" ref="L13" si="1">SUM(L6:L12)</f>
        <v>105.32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53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19.68</v>
      </c>
      <c r="H24" s="32">
        <f t="shared" si="4"/>
        <v>18.82</v>
      </c>
      <c r="I24" s="32">
        <f t="shared" si="4"/>
        <v>79.89</v>
      </c>
      <c r="J24" s="32">
        <f t="shared" si="4"/>
        <v>570.66</v>
      </c>
      <c r="K24" s="32"/>
      <c r="L24" s="32">
        <f t="shared" ref="L24" si="5">L13+L23</f>
        <v>105.32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100</v>
      </c>
      <c r="F25" s="43">
        <v>120</v>
      </c>
      <c r="G25" s="43">
        <v>12.3</v>
      </c>
      <c r="H25" s="43">
        <v>8.9</v>
      </c>
      <c r="I25" s="43">
        <v>6.9</v>
      </c>
      <c r="J25" s="43">
        <v>156.9</v>
      </c>
      <c r="K25" s="44" t="s">
        <v>77</v>
      </c>
      <c r="L25" s="40">
        <v>42</v>
      </c>
    </row>
    <row r="26" spans="1:12" ht="15" x14ac:dyDescent="0.25">
      <c r="A26" s="14"/>
      <c r="B26" s="15"/>
      <c r="C26" s="11"/>
      <c r="D26" s="6" t="s">
        <v>21</v>
      </c>
      <c r="E26" s="42" t="s">
        <v>57</v>
      </c>
      <c r="F26" s="43">
        <v>150</v>
      </c>
      <c r="G26" s="43">
        <v>3.03</v>
      </c>
      <c r="H26" s="43">
        <v>5.94</v>
      </c>
      <c r="I26" s="43">
        <v>20.98</v>
      </c>
      <c r="J26" s="43">
        <v>157.5</v>
      </c>
      <c r="K26" s="44" t="s">
        <v>58</v>
      </c>
      <c r="L26" s="43">
        <v>20</v>
      </c>
    </row>
    <row r="27" spans="1:12" ht="25.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0.5</v>
      </c>
      <c r="H27" s="43">
        <v>0</v>
      </c>
      <c r="I27" s="43">
        <v>19.8</v>
      </c>
      <c r="J27" s="43">
        <v>81.2</v>
      </c>
      <c r="K27" s="44" t="s">
        <v>80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47</v>
      </c>
      <c r="L28" s="43">
        <v>3.32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79</v>
      </c>
      <c r="F30" s="43">
        <v>60</v>
      </c>
      <c r="G30" s="43">
        <v>1.02</v>
      </c>
      <c r="H30" s="43">
        <v>3</v>
      </c>
      <c r="I30" s="43">
        <v>5.07</v>
      </c>
      <c r="J30" s="43">
        <v>52.5</v>
      </c>
      <c r="K30" s="44" t="s">
        <v>56</v>
      </c>
      <c r="L30" s="43">
        <v>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19.22</v>
      </c>
      <c r="H32" s="19">
        <f t="shared" ref="H32" si="7">SUM(H25:H31)</f>
        <v>18.14</v>
      </c>
      <c r="I32" s="19">
        <f t="shared" ref="I32" si="8">SUM(I25:I31)</f>
        <v>67.240000000000009</v>
      </c>
      <c r="J32" s="19">
        <f t="shared" ref="J32:L32" si="9">SUM(J25:J31)</f>
        <v>518.24</v>
      </c>
      <c r="K32" s="25"/>
      <c r="L32" s="19">
        <f t="shared" si="9"/>
        <v>105.32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19.22</v>
      </c>
      <c r="H43" s="32">
        <f t="shared" ref="H43" si="15">H32+H42</f>
        <v>18.14</v>
      </c>
      <c r="I43" s="32">
        <f t="shared" ref="I43" si="16">I32+I42</f>
        <v>67.240000000000009</v>
      </c>
      <c r="J43" s="32">
        <f t="shared" ref="J43:L43" si="17">J32+J42</f>
        <v>518.24</v>
      </c>
      <c r="K43" s="32"/>
      <c r="L43" s="32">
        <f t="shared" si="17"/>
        <v>105.32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42" t="s">
        <v>62</v>
      </c>
      <c r="F44" s="43">
        <v>120</v>
      </c>
      <c r="G44" s="43">
        <v>10.18</v>
      </c>
      <c r="H44" s="43">
        <v>11.33</v>
      </c>
      <c r="I44" s="43">
        <v>10.07</v>
      </c>
      <c r="J44" s="43">
        <v>182.97</v>
      </c>
      <c r="K44" s="44" t="s">
        <v>43</v>
      </c>
      <c r="L44" s="40">
        <v>45</v>
      </c>
    </row>
    <row r="45" spans="1:12" ht="15" x14ac:dyDescent="0.25">
      <c r="A45" s="23"/>
      <c r="B45" s="15"/>
      <c r="C45" s="11"/>
      <c r="D45" s="6" t="s">
        <v>21</v>
      </c>
      <c r="E45" s="42" t="s">
        <v>63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64</v>
      </c>
      <c r="L45" s="43">
        <v>20</v>
      </c>
    </row>
    <row r="46" spans="1:12" ht="25.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0.3</v>
      </c>
      <c r="H46" s="43">
        <v>0</v>
      </c>
      <c r="I46" s="43">
        <v>10.58</v>
      </c>
      <c r="J46" s="43">
        <v>43.52</v>
      </c>
      <c r="K46" s="44" t="s">
        <v>81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47</v>
      </c>
      <c r="L47" s="43">
        <v>3.32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26</v>
      </c>
      <c r="E49" s="42" t="s">
        <v>60</v>
      </c>
      <c r="F49" s="43">
        <v>60</v>
      </c>
      <c r="G49" s="43">
        <v>0.67</v>
      </c>
      <c r="H49" s="43">
        <v>0.12</v>
      </c>
      <c r="I49" s="43">
        <v>2.16</v>
      </c>
      <c r="J49" s="43">
        <v>13.2</v>
      </c>
      <c r="K49" s="44" t="s">
        <v>61</v>
      </c>
      <c r="L49" s="43">
        <v>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18.920000000000002</v>
      </c>
      <c r="H51" s="19">
        <f t="shared" ref="H51" si="19">SUM(H44:H50)</f>
        <v>16.650000000000002</v>
      </c>
      <c r="I51" s="19">
        <f t="shared" ref="I51" si="20">SUM(I44:I50)</f>
        <v>70.099999999999994</v>
      </c>
      <c r="J51" s="19">
        <f t="shared" ref="J51:L51" si="21">SUM(J44:J50)</f>
        <v>506.62999999999994</v>
      </c>
      <c r="K51" s="25"/>
      <c r="L51" s="19">
        <f t="shared" si="21"/>
        <v>105.32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18.920000000000002</v>
      </c>
      <c r="H62" s="32">
        <f t="shared" ref="H62" si="27">H51+H61</f>
        <v>16.650000000000002</v>
      </c>
      <c r="I62" s="32">
        <f t="shared" ref="I62" si="28">I51+I61</f>
        <v>70.099999999999994</v>
      </c>
      <c r="J62" s="32">
        <f t="shared" ref="J62:L62" si="29">J51+J61</f>
        <v>506.62999999999994</v>
      </c>
      <c r="K62" s="32"/>
      <c r="L62" s="32">
        <f t="shared" si="29"/>
        <v>105.32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200</v>
      </c>
      <c r="G63" s="40">
        <v>7.84</v>
      </c>
      <c r="H63" s="40">
        <v>9.2200000000000006</v>
      </c>
      <c r="I63" s="40">
        <v>39.51</v>
      </c>
      <c r="J63" s="40">
        <v>272</v>
      </c>
      <c r="K63" s="41" t="s">
        <v>83</v>
      </c>
      <c r="L63" s="40">
        <v>40</v>
      </c>
    </row>
    <row r="64" spans="1:12" ht="15" x14ac:dyDescent="0.25">
      <c r="A64" s="23"/>
      <c r="B64" s="15"/>
      <c r="C64" s="11"/>
      <c r="D64" s="6" t="s">
        <v>23</v>
      </c>
      <c r="E64" s="42" t="s">
        <v>84</v>
      </c>
      <c r="F64" s="43">
        <v>60</v>
      </c>
      <c r="G64" s="43">
        <v>6.69</v>
      </c>
      <c r="H64" s="43">
        <v>8.3800000000000008</v>
      </c>
      <c r="I64" s="43">
        <v>19.38</v>
      </c>
      <c r="J64" s="43">
        <v>180.27</v>
      </c>
      <c r="K64" s="44" t="s">
        <v>85</v>
      </c>
      <c r="L64" s="43">
        <v>25</v>
      </c>
    </row>
    <row r="65" spans="1:12" ht="25.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94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47</v>
      </c>
      <c r="L66" s="43">
        <v>3.32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 t="s">
        <v>55</v>
      </c>
      <c r="L67" s="43">
        <v>25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17.5</v>
      </c>
      <c r="H70" s="19">
        <f t="shared" ref="H70" si="31">SUM(H63:H69)</f>
        <v>18.3</v>
      </c>
      <c r="I70" s="19">
        <f t="shared" ref="I70" si="32">SUM(I63:I69)</f>
        <v>93.559999999999988</v>
      </c>
      <c r="J70" s="19">
        <f t="shared" ref="J70:L70" si="33">SUM(J63:J69)</f>
        <v>611.79</v>
      </c>
      <c r="K70" s="25"/>
      <c r="L70" s="19">
        <f t="shared" si="33"/>
        <v>105.32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24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8">G70+G80</f>
        <v>17.5</v>
      </c>
      <c r="H81" s="32">
        <f t="shared" ref="H81" si="39">H70+H80</f>
        <v>18.3</v>
      </c>
      <c r="I81" s="32">
        <f t="shared" ref="I81" si="40">I70+I80</f>
        <v>93.559999999999988</v>
      </c>
      <c r="J81" s="32">
        <f t="shared" ref="J81:L81" si="41">J70+J80</f>
        <v>611.79</v>
      </c>
      <c r="K81" s="32"/>
      <c r="L81" s="32">
        <f t="shared" si="41"/>
        <v>105.32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200</v>
      </c>
      <c r="G82" s="40">
        <v>13.2</v>
      </c>
      <c r="H82" s="40">
        <v>17.8</v>
      </c>
      <c r="I82" s="40">
        <v>30</v>
      </c>
      <c r="J82" s="40">
        <v>333</v>
      </c>
      <c r="K82" s="41" t="s">
        <v>87</v>
      </c>
      <c r="L82" s="40">
        <v>62</v>
      </c>
    </row>
    <row r="83" spans="1:12" ht="15" x14ac:dyDescent="0.25">
      <c r="A83" s="23"/>
      <c r="B83" s="15"/>
      <c r="C83" s="11"/>
      <c r="D83" s="6" t="s">
        <v>26</v>
      </c>
      <c r="E83" s="42" t="s">
        <v>66</v>
      </c>
      <c r="F83" s="43">
        <v>60</v>
      </c>
      <c r="G83" s="43">
        <v>0.84</v>
      </c>
      <c r="H83" s="43">
        <v>3.6</v>
      </c>
      <c r="I83" s="43">
        <v>4.96</v>
      </c>
      <c r="J83" s="43">
        <v>55.68</v>
      </c>
      <c r="K83" s="44" t="s">
        <v>67</v>
      </c>
      <c r="L83" s="43">
        <v>25</v>
      </c>
    </row>
    <row r="84" spans="1:12" ht="15" x14ac:dyDescent="0.25">
      <c r="A84" s="23"/>
      <c r="B84" s="15"/>
      <c r="C84" s="11"/>
      <c r="D84" s="7" t="s">
        <v>22</v>
      </c>
      <c r="E84" s="42" t="s">
        <v>88</v>
      </c>
      <c r="F84" s="43">
        <v>200</v>
      </c>
      <c r="G84" s="43">
        <v>0.16</v>
      </c>
      <c r="H84" s="43">
        <v>0.16</v>
      </c>
      <c r="I84" s="43">
        <v>27.88</v>
      </c>
      <c r="J84" s="43">
        <v>114.6</v>
      </c>
      <c r="K84" s="44" t="s">
        <v>89</v>
      </c>
      <c r="L84" s="43">
        <v>15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47</v>
      </c>
      <c r="L85" s="43">
        <v>3.32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18.149999999999999</v>
      </c>
      <c r="H89" s="19">
        <f t="shared" ref="H89" si="43">SUM(H82:H88)</f>
        <v>22.060000000000002</v>
      </c>
      <c r="I89" s="19">
        <f t="shared" ref="I89" si="44">SUM(I82:I88)</f>
        <v>86.990000000000009</v>
      </c>
      <c r="J89" s="19">
        <f t="shared" ref="J89:L89" si="45">SUM(J82:J88)</f>
        <v>620.17999999999995</v>
      </c>
      <c r="K89" s="25"/>
      <c r="L89" s="19">
        <f t="shared" si="45"/>
        <v>105.32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18.149999999999999</v>
      </c>
      <c r="H100" s="32">
        <f t="shared" ref="H100" si="51">H89+H99</f>
        <v>22.060000000000002</v>
      </c>
      <c r="I100" s="32">
        <f t="shared" ref="I100" si="52">I89+I99</f>
        <v>86.990000000000009</v>
      </c>
      <c r="J100" s="32">
        <f t="shared" ref="J100:L100" si="53">J89+J99</f>
        <v>620.17999999999995</v>
      </c>
      <c r="K100" s="32"/>
      <c r="L100" s="32">
        <f t="shared" si="53"/>
        <v>105.32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42" t="s">
        <v>68</v>
      </c>
      <c r="F101" s="43">
        <v>200</v>
      </c>
      <c r="G101" s="43">
        <v>7.25</v>
      </c>
      <c r="H101" s="43">
        <v>10.26</v>
      </c>
      <c r="I101" s="43">
        <v>30.5</v>
      </c>
      <c r="J101" s="43">
        <v>233.34</v>
      </c>
      <c r="K101" s="44" t="s">
        <v>69</v>
      </c>
      <c r="L101" s="40">
        <v>40</v>
      </c>
    </row>
    <row r="102" spans="1:12" ht="15" x14ac:dyDescent="0.25">
      <c r="A102" s="23"/>
      <c r="B102" s="15"/>
      <c r="C102" s="11"/>
      <c r="D102" s="6" t="s">
        <v>96</v>
      </c>
      <c r="E102" s="42" t="s">
        <v>70</v>
      </c>
      <c r="F102" s="43">
        <v>45</v>
      </c>
      <c r="G102" s="43">
        <v>7.2</v>
      </c>
      <c r="H102" s="43">
        <v>8.9</v>
      </c>
      <c r="I102" s="43">
        <v>15.8</v>
      </c>
      <c r="J102" s="43">
        <v>171.8</v>
      </c>
      <c r="K102" s="44" t="s">
        <v>71</v>
      </c>
      <c r="L102" s="43">
        <v>25</v>
      </c>
    </row>
    <row r="103" spans="1:12" ht="25.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0.3</v>
      </c>
      <c r="H103" s="43">
        <v>0.04</v>
      </c>
      <c r="I103" s="43">
        <v>10.58</v>
      </c>
      <c r="J103" s="43">
        <v>43.52</v>
      </c>
      <c r="K103" s="44" t="s">
        <v>81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47</v>
      </c>
      <c r="L104" s="43">
        <v>3.32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55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18.309999999999999</v>
      </c>
      <c r="H108" s="19">
        <f t="shared" si="54"/>
        <v>19.999999999999996</v>
      </c>
      <c r="I108" s="19">
        <f t="shared" si="54"/>
        <v>85.999999999999986</v>
      </c>
      <c r="J108" s="19">
        <f t="shared" si="54"/>
        <v>589.17999999999995</v>
      </c>
      <c r="K108" s="25"/>
      <c r="L108" s="19">
        <f t="shared" ref="L108" si="55">SUM(L101:L107)</f>
        <v>105.32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24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585</v>
      </c>
      <c r="G119" s="32">
        <f t="shared" ref="G119" si="58">G108+G118</f>
        <v>18.309999999999999</v>
      </c>
      <c r="H119" s="32">
        <f t="shared" ref="H119" si="59">H108+H118</f>
        <v>19.999999999999996</v>
      </c>
      <c r="I119" s="32">
        <f t="shared" ref="I119" si="60">I108+I118</f>
        <v>85.999999999999986</v>
      </c>
      <c r="J119" s="32">
        <f t="shared" ref="J119:L119" si="61">J108+J118</f>
        <v>589.17999999999995</v>
      </c>
      <c r="K119" s="32"/>
      <c r="L119" s="32">
        <f t="shared" si="61"/>
        <v>105.32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72</v>
      </c>
      <c r="F120" s="43">
        <v>120</v>
      </c>
      <c r="G120" s="43">
        <v>8.32</v>
      </c>
      <c r="H120" s="43">
        <v>13.15</v>
      </c>
      <c r="I120" s="43">
        <v>7.17</v>
      </c>
      <c r="J120" s="43">
        <v>180.62</v>
      </c>
      <c r="K120" s="44" t="s">
        <v>90</v>
      </c>
      <c r="L120" s="40">
        <v>45</v>
      </c>
    </row>
    <row r="121" spans="1:12" ht="15" x14ac:dyDescent="0.25">
      <c r="A121" s="14"/>
      <c r="B121" s="15"/>
      <c r="C121" s="11"/>
      <c r="D121" s="6" t="s">
        <v>21</v>
      </c>
      <c r="E121" s="42" t="s">
        <v>63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64</v>
      </c>
      <c r="L121" s="43">
        <v>20</v>
      </c>
    </row>
    <row r="122" spans="1:12" ht="25.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0.5</v>
      </c>
      <c r="H122" s="43">
        <v>0</v>
      </c>
      <c r="I122" s="43">
        <v>19.8</v>
      </c>
      <c r="J122" s="43">
        <v>81.2</v>
      </c>
      <c r="K122" s="44" t="s">
        <v>80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47</v>
      </c>
      <c r="L123" s="43">
        <v>3.32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101</v>
      </c>
      <c r="F125" s="43">
        <v>60</v>
      </c>
      <c r="G125" s="43">
        <v>0.66</v>
      </c>
      <c r="H125" s="43">
        <v>0.12</v>
      </c>
      <c r="I125" s="43">
        <v>2.16</v>
      </c>
      <c r="J125" s="43">
        <v>13.2</v>
      </c>
      <c r="K125" s="44" t="s">
        <v>61</v>
      </c>
      <c r="L125" s="43">
        <v>22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17.25</v>
      </c>
      <c r="H127" s="19">
        <f t="shared" si="62"/>
        <v>18.470000000000002</v>
      </c>
      <c r="I127" s="19">
        <f t="shared" si="62"/>
        <v>76.419999999999987</v>
      </c>
      <c r="J127" s="19">
        <f t="shared" si="62"/>
        <v>541.96</v>
      </c>
      <c r="K127" s="25"/>
      <c r="L127" s="19">
        <f t="shared" ref="L127" si="63">SUM(L120:L126)</f>
        <v>105.32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17.25</v>
      </c>
      <c r="H138" s="32">
        <f t="shared" ref="H138" si="67">H127+H137</f>
        <v>18.470000000000002</v>
      </c>
      <c r="I138" s="32">
        <f t="shared" ref="I138" si="68">I127+I137</f>
        <v>76.419999999999987</v>
      </c>
      <c r="J138" s="32">
        <f t="shared" ref="J138:L138" si="69">J127+J137</f>
        <v>541.96</v>
      </c>
      <c r="K138" s="32"/>
      <c r="L138" s="32">
        <f t="shared" si="69"/>
        <v>105.32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97</v>
      </c>
      <c r="F139" s="43">
        <v>100</v>
      </c>
      <c r="G139" s="43">
        <v>9.93</v>
      </c>
      <c r="H139" s="43">
        <v>12.66</v>
      </c>
      <c r="I139" s="43">
        <v>5.76</v>
      </c>
      <c r="J139" s="43">
        <v>176.7</v>
      </c>
      <c r="K139" s="44" t="s">
        <v>76</v>
      </c>
      <c r="L139" s="40">
        <v>45</v>
      </c>
    </row>
    <row r="140" spans="1:12" ht="15" x14ac:dyDescent="0.25">
      <c r="A140" s="23"/>
      <c r="B140" s="15"/>
      <c r="C140" s="11"/>
      <c r="D140" s="6" t="s">
        <v>21</v>
      </c>
      <c r="E140" s="42" t="s">
        <v>91</v>
      </c>
      <c r="F140" s="43">
        <v>150</v>
      </c>
      <c r="G140" s="43">
        <v>8.3000000000000007</v>
      </c>
      <c r="H140" s="43">
        <v>6.3</v>
      </c>
      <c r="I140" s="43">
        <v>36</v>
      </c>
      <c r="J140" s="43">
        <v>233.7</v>
      </c>
      <c r="K140" s="44" t="s">
        <v>44</v>
      </c>
      <c r="L140" s="43">
        <v>20</v>
      </c>
    </row>
    <row r="141" spans="1:12" ht="25.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0.3</v>
      </c>
      <c r="H141" s="43">
        <v>0</v>
      </c>
      <c r="I141" s="43">
        <v>10.58</v>
      </c>
      <c r="J141" s="43">
        <v>43.52</v>
      </c>
      <c r="K141" s="44" t="s">
        <v>81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3.85</v>
      </c>
      <c r="H142" s="43">
        <v>1.2</v>
      </c>
      <c r="I142" s="43">
        <v>26.7</v>
      </c>
      <c r="J142" s="43">
        <v>133</v>
      </c>
      <c r="K142" s="44" t="s">
        <v>47</v>
      </c>
      <c r="L142" s="43">
        <v>3.32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26</v>
      </c>
      <c r="E144" s="42" t="s">
        <v>60</v>
      </c>
      <c r="F144" s="43">
        <v>60</v>
      </c>
      <c r="G144" s="43">
        <v>0.48</v>
      </c>
      <c r="H144" s="43">
        <v>0.06</v>
      </c>
      <c r="I144" s="43">
        <v>1.02</v>
      </c>
      <c r="J144" s="43">
        <v>6</v>
      </c>
      <c r="K144" s="44" t="s">
        <v>61</v>
      </c>
      <c r="L144" s="43">
        <v>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22.860000000000003</v>
      </c>
      <c r="H146" s="19">
        <f t="shared" si="70"/>
        <v>20.22</v>
      </c>
      <c r="I146" s="19">
        <f t="shared" si="70"/>
        <v>80.059999999999988</v>
      </c>
      <c r="J146" s="19">
        <f t="shared" si="70"/>
        <v>592.91999999999996</v>
      </c>
      <c r="K146" s="25"/>
      <c r="L146" s="19">
        <f t="shared" ref="L146" si="71">SUM(L139:L145)</f>
        <v>105.32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22.860000000000003</v>
      </c>
      <c r="H157" s="32">
        <f t="shared" ref="H157" si="75">H146+H156</f>
        <v>20.22</v>
      </c>
      <c r="I157" s="32">
        <f t="shared" ref="I157" si="76">I146+I156</f>
        <v>80.059999999999988</v>
      </c>
      <c r="J157" s="32">
        <f t="shared" ref="J157:L157" si="77">J146+J156</f>
        <v>592.91999999999996</v>
      </c>
      <c r="K157" s="32"/>
      <c r="L157" s="32">
        <f t="shared" si="77"/>
        <v>105.32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92</v>
      </c>
      <c r="F158" s="43">
        <v>120</v>
      </c>
      <c r="G158" s="43">
        <v>10.18</v>
      </c>
      <c r="H158" s="43">
        <v>11.33</v>
      </c>
      <c r="I158" s="43">
        <v>10.07</v>
      </c>
      <c r="J158" s="43">
        <v>182.97</v>
      </c>
      <c r="K158" s="44" t="s">
        <v>43</v>
      </c>
      <c r="L158" s="40">
        <v>45</v>
      </c>
    </row>
    <row r="159" spans="1:12" ht="15" x14ac:dyDescent="0.25">
      <c r="A159" s="23"/>
      <c r="B159" s="15"/>
      <c r="C159" s="11"/>
      <c r="D159" s="6" t="s">
        <v>21</v>
      </c>
      <c r="E159" s="42" t="s">
        <v>99</v>
      </c>
      <c r="F159" s="43">
        <v>150</v>
      </c>
      <c r="G159" s="43">
        <v>3.7</v>
      </c>
      <c r="H159" s="43">
        <v>4.4000000000000004</v>
      </c>
      <c r="I159" s="43">
        <v>14.6</v>
      </c>
      <c r="J159" s="43">
        <v>113.5</v>
      </c>
      <c r="K159" s="44" t="s">
        <v>93</v>
      </c>
      <c r="L159" s="43">
        <v>20</v>
      </c>
    </row>
    <row r="160" spans="1:12" ht="25.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94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47</v>
      </c>
      <c r="L161" s="43">
        <v>3.32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98</v>
      </c>
      <c r="F163" s="43">
        <v>60</v>
      </c>
      <c r="G163" s="43">
        <v>1.35</v>
      </c>
      <c r="H163" s="43">
        <v>0.18</v>
      </c>
      <c r="I163" s="43">
        <v>7.92</v>
      </c>
      <c r="J163" s="43">
        <v>38.520000000000003</v>
      </c>
      <c r="K163" s="44" t="s">
        <v>42</v>
      </c>
      <c r="L163" s="43">
        <v>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17.8</v>
      </c>
      <c r="H165" s="19">
        <f t="shared" si="78"/>
        <v>16.21</v>
      </c>
      <c r="I165" s="19">
        <f t="shared" si="78"/>
        <v>57.460000000000008</v>
      </c>
      <c r="J165" s="19">
        <f t="shared" si="78"/>
        <v>447.51</v>
      </c>
      <c r="K165" s="25"/>
      <c r="L165" s="19">
        <f t="shared" ref="L165" si="79">SUM(L158:L164)</f>
        <v>105.32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560</v>
      </c>
      <c r="G176" s="32">
        <f t="shared" ref="G176" si="82">G165+G175</f>
        <v>17.8</v>
      </c>
      <c r="H176" s="32">
        <f t="shared" ref="H176" si="83">H165+H175</f>
        <v>16.21</v>
      </c>
      <c r="I176" s="32">
        <f t="shared" ref="I176" si="84">I165+I175</f>
        <v>57.460000000000008</v>
      </c>
      <c r="J176" s="32">
        <f t="shared" ref="J176:L176" si="85">J165+J175</f>
        <v>447.51</v>
      </c>
      <c r="K176" s="32"/>
      <c r="L176" s="32">
        <f t="shared" si="85"/>
        <v>105.32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75</v>
      </c>
      <c r="F177" s="43">
        <v>105</v>
      </c>
      <c r="G177" s="43">
        <v>12.83</v>
      </c>
      <c r="H177" s="43">
        <v>12.97</v>
      </c>
      <c r="I177" s="43">
        <v>10.27</v>
      </c>
      <c r="J177" s="43">
        <v>209.13</v>
      </c>
      <c r="K177" s="44" t="s">
        <v>95</v>
      </c>
      <c r="L177" s="40">
        <v>45</v>
      </c>
    </row>
    <row r="178" spans="1:12" ht="15" x14ac:dyDescent="0.25">
      <c r="A178" s="23"/>
      <c r="B178" s="15"/>
      <c r="C178" s="11"/>
      <c r="D178" s="6" t="s">
        <v>21</v>
      </c>
      <c r="E178" s="42" t="s">
        <v>102</v>
      </c>
      <c r="F178" s="43">
        <v>150</v>
      </c>
      <c r="G178" s="43">
        <v>5.4</v>
      </c>
      <c r="H178" s="43">
        <v>4.9000000000000004</v>
      </c>
      <c r="I178" s="43">
        <v>32.799999999999997</v>
      </c>
      <c r="J178" s="43">
        <v>196.8</v>
      </c>
      <c r="K178" s="44" t="s">
        <v>64</v>
      </c>
      <c r="L178" s="43">
        <v>20</v>
      </c>
    </row>
    <row r="179" spans="1:12" ht="25.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 t="s">
        <v>81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47</v>
      </c>
      <c r="L180" s="43">
        <v>3.32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73</v>
      </c>
      <c r="F182" s="43">
        <v>60</v>
      </c>
      <c r="G182" s="43">
        <v>0.78</v>
      </c>
      <c r="H182" s="43">
        <v>2.7</v>
      </c>
      <c r="I182" s="43">
        <v>4.62</v>
      </c>
      <c r="J182" s="43">
        <v>45.6</v>
      </c>
      <c r="K182" s="44" t="s">
        <v>74</v>
      </c>
      <c r="L182" s="43">
        <v>25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23.26</v>
      </c>
      <c r="H184" s="19">
        <f t="shared" si="86"/>
        <v>21.07</v>
      </c>
      <c r="I184" s="19">
        <f t="shared" si="86"/>
        <v>82.419999999999987</v>
      </c>
      <c r="J184" s="19">
        <f t="shared" si="86"/>
        <v>611.95000000000005</v>
      </c>
      <c r="K184" s="25"/>
      <c r="L184" s="19">
        <f t="shared" ref="L184" si="87">SUM(L177:L183)</f>
        <v>105.32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565</v>
      </c>
      <c r="G195" s="32">
        <f t="shared" ref="G195" si="90">G184+G194</f>
        <v>23.26</v>
      </c>
      <c r="H195" s="32">
        <f t="shared" ref="H195" si="91">H184+H194</f>
        <v>21.07</v>
      </c>
      <c r="I195" s="32">
        <f t="shared" ref="I195" si="92">I184+I194</f>
        <v>82.419999999999987</v>
      </c>
      <c r="J195" s="32">
        <f t="shared" ref="J195:L195" si="93">J184+J194</f>
        <v>611.95000000000005</v>
      </c>
      <c r="K195" s="32"/>
      <c r="L195" s="32">
        <f t="shared" si="93"/>
        <v>105.32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19.295000000000002</v>
      </c>
      <c r="H196" s="34">
        <f t="shared" si="94"/>
        <v>18.994</v>
      </c>
      <c r="I196" s="34">
        <f t="shared" si="94"/>
        <v>78.013999999999982</v>
      </c>
      <c r="J196" s="34">
        <f t="shared" si="94"/>
        <v>561.10199999999998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105.31999999999996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2024-03-13T09:31:41Z</dcterms:modified>
</cp:coreProperties>
</file>